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29" i="1"/>
  <c r="E25"/>
  <c r="E18"/>
  <c r="E19"/>
  <c r="E20"/>
  <c r="E21"/>
  <c r="E22"/>
  <c r="E23"/>
  <c r="E17"/>
  <c r="E16"/>
  <c r="E6"/>
  <c r="E15"/>
  <c r="E14"/>
  <c r="E12"/>
  <c r="E11"/>
  <c r="E7"/>
  <c r="E4"/>
  <c r="E3"/>
</calcChain>
</file>

<file path=xl/sharedStrings.xml><?xml version="1.0" encoding="utf-8"?>
<sst xmlns="http://schemas.openxmlformats.org/spreadsheetml/2006/main" count="37" uniqueCount="35">
  <si>
    <t>Plan de inversión de Gaia</t>
  </si>
  <si>
    <t xml:space="preserve">Obras de acondicionamiento </t>
  </si>
  <si>
    <t>producto</t>
  </si>
  <si>
    <t>precio de unidad</t>
  </si>
  <si>
    <t xml:space="preserve">unidades </t>
  </si>
  <si>
    <t xml:space="preserve">total </t>
  </si>
  <si>
    <t>pintar local</t>
  </si>
  <si>
    <t>reformas en baños</t>
  </si>
  <si>
    <t xml:space="preserve">reforma en cocina </t>
  </si>
  <si>
    <t>6€/m^2</t>
  </si>
  <si>
    <t>222m^2</t>
  </si>
  <si>
    <t xml:space="preserve">TOTAL </t>
  </si>
  <si>
    <t xml:space="preserve">Maquinaria </t>
  </si>
  <si>
    <t>refrigerador 1200W</t>
  </si>
  <si>
    <t xml:space="preserve">Vitrina de exposición </t>
  </si>
  <si>
    <t xml:space="preserve">cuece pasta </t>
  </si>
  <si>
    <t xml:space="preserve">Horno convencional </t>
  </si>
  <si>
    <t>Microondas profesional</t>
  </si>
  <si>
    <t xml:space="preserve">Lavajillas industral </t>
  </si>
  <si>
    <t xml:space="preserve">Lavavasos/ cubiertos </t>
  </si>
  <si>
    <t>Cafetera industrial</t>
  </si>
  <si>
    <t xml:space="preserve">Licuadora industrial </t>
  </si>
  <si>
    <t xml:space="preserve">Finanzas </t>
  </si>
  <si>
    <t>Existencias</t>
  </si>
  <si>
    <t>Tesoreria</t>
  </si>
  <si>
    <t xml:space="preserve">Mobiliario </t>
  </si>
  <si>
    <t>sillas</t>
  </si>
  <si>
    <t xml:space="preserve">mesas </t>
  </si>
  <si>
    <t>vasos</t>
  </si>
  <si>
    <t>cuberteria</t>
  </si>
  <si>
    <t>tazas</t>
  </si>
  <si>
    <t xml:space="preserve">copas de vino </t>
  </si>
  <si>
    <t xml:space="preserve">termos </t>
  </si>
  <si>
    <t>Decoracion</t>
  </si>
  <si>
    <t xml:space="preserve">TOTAL DE INVERSIONES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</si>
</sst>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5" borderId="1" xfId="0" applyFont="1" applyFill="1" applyBorder="1" applyAlignment="1">
      <alignment horizontal="center"/>
    </xf>
    <xf numFmtId="0" fontId="0" fillId="4" borderId="1" xfId="0" applyFill="1" applyBorder="1"/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/>
    <xf numFmtId="0" fontId="0" fillId="3" borderId="1" xfId="0" applyFill="1" applyBorder="1"/>
    <xf numFmtId="0" fontId="0" fillId="8" borderId="1" xfId="0" applyFill="1" applyBorder="1"/>
    <xf numFmtId="0" fontId="0" fillId="2" borderId="1" xfId="0" applyFill="1" applyBorder="1"/>
    <xf numFmtId="0" fontId="0" fillId="9" borderId="1" xfId="0" applyFill="1" applyBorder="1" applyAlignment="1">
      <alignment horizontal="center" wrapText="1"/>
    </xf>
    <xf numFmtId="3" fontId="0" fillId="3" borderId="1" xfId="0" applyNumberFormat="1" applyFill="1" applyBorder="1"/>
    <xf numFmtId="3" fontId="1" fillId="2" borderId="1" xfId="0" applyNumberFormat="1" applyFont="1" applyFill="1" applyBorder="1"/>
    <xf numFmtId="0" fontId="0" fillId="9" borderId="1" xfId="0" applyFill="1" applyBorder="1" applyAlignment="1">
      <alignment horizontal="center"/>
    </xf>
    <xf numFmtId="3" fontId="0" fillId="2" borderId="1" xfId="0" applyNumberFormat="1" applyFill="1" applyBorder="1"/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3" fontId="3" fillId="11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zoomScale="84" zoomScaleNormal="84" workbookViewId="0">
      <selection activeCell="H12" sqref="H12"/>
    </sheetView>
  </sheetViews>
  <sheetFormatPr baseColWidth="10" defaultRowHeight="15"/>
  <cols>
    <col min="1" max="1" width="19.140625" customWidth="1"/>
    <col min="2" max="2" width="21.42578125" customWidth="1"/>
    <col min="3" max="3" width="15.85546875" customWidth="1"/>
    <col min="6" max="6" width="18.7109375" customWidth="1"/>
  </cols>
  <sheetData>
    <row r="1" spans="1:10" ht="24.75" customHeight="1">
      <c r="A1" s="3" t="s">
        <v>0</v>
      </c>
      <c r="B1" s="3"/>
      <c r="C1" s="3"/>
      <c r="D1" s="3"/>
      <c r="E1" s="3"/>
      <c r="F1" s="2"/>
    </row>
    <row r="2" spans="1:10">
      <c r="A2" s="4"/>
      <c r="B2" s="4" t="s">
        <v>2</v>
      </c>
      <c r="C2" s="4" t="s">
        <v>3</v>
      </c>
      <c r="D2" s="4" t="s">
        <v>4</v>
      </c>
      <c r="E2" s="4" t="s">
        <v>5</v>
      </c>
      <c r="G2" s="1"/>
      <c r="H2" s="1"/>
      <c r="I2" s="1"/>
      <c r="J2" s="1"/>
    </row>
    <row r="3" spans="1:10">
      <c r="A3" s="5" t="s">
        <v>1</v>
      </c>
      <c r="B3" s="6" t="s">
        <v>6</v>
      </c>
      <c r="C3" s="7" t="s">
        <v>9</v>
      </c>
      <c r="D3" s="8" t="s">
        <v>10</v>
      </c>
      <c r="E3" s="9">
        <f>6*222</f>
        <v>1332</v>
      </c>
      <c r="G3" s="1"/>
      <c r="H3" s="1"/>
      <c r="I3" s="1"/>
      <c r="J3" s="1"/>
    </row>
    <row r="4" spans="1:10">
      <c r="A4" s="5"/>
      <c r="B4" s="6" t="s">
        <v>7</v>
      </c>
      <c r="C4" s="7">
        <v>1600</v>
      </c>
      <c r="D4" s="8">
        <v>3</v>
      </c>
      <c r="E4" s="9">
        <f>D4*C4</f>
        <v>4800</v>
      </c>
      <c r="G4" s="1"/>
      <c r="H4" s="1"/>
      <c r="I4" s="1"/>
      <c r="J4" s="1"/>
    </row>
    <row r="5" spans="1:10">
      <c r="A5" s="5"/>
      <c r="B5" s="6" t="s">
        <v>8</v>
      </c>
      <c r="C5" s="7">
        <v>2000</v>
      </c>
      <c r="D5" s="8">
        <v>1</v>
      </c>
      <c r="E5" s="9">
        <v>2000</v>
      </c>
    </row>
    <row r="6" spans="1:10">
      <c r="A6" s="10" t="s">
        <v>11</v>
      </c>
      <c r="B6" s="10"/>
      <c r="C6" s="10"/>
      <c r="D6" s="10"/>
      <c r="E6" s="9">
        <f>E4+E3+E5</f>
        <v>8132</v>
      </c>
    </row>
    <row r="7" spans="1:10">
      <c r="A7" s="5" t="s">
        <v>12</v>
      </c>
      <c r="B7" s="6" t="s">
        <v>13</v>
      </c>
      <c r="C7" s="7">
        <v>1100</v>
      </c>
      <c r="D7" s="8">
        <v>3</v>
      </c>
      <c r="E7" s="9">
        <f>D7*C7</f>
        <v>3300</v>
      </c>
    </row>
    <row r="8" spans="1:10">
      <c r="A8" s="5"/>
      <c r="B8" s="6" t="s">
        <v>14</v>
      </c>
      <c r="C8" s="7">
        <v>1100</v>
      </c>
      <c r="D8" s="8">
        <v>1</v>
      </c>
      <c r="E8" s="9">
        <v>1100</v>
      </c>
    </row>
    <row r="9" spans="1:10">
      <c r="A9" s="5"/>
      <c r="B9" s="6" t="s">
        <v>15</v>
      </c>
      <c r="C9" s="7">
        <v>250</v>
      </c>
      <c r="D9" s="8">
        <v>1</v>
      </c>
      <c r="E9" s="9">
        <v>250</v>
      </c>
    </row>
    <row r="10" spans="1:10">
      <c r="A10" s="5"/>
      <c r="B10" s="6" t="s">
        <v>16</v>
      </c>
      <c r="C10" s="7">
        <v>1100</v>
      </c>
      <c r="D10" s="8">
        <v>1</v>
      </c>
      <c r="E10" s="9">
        <v>1100</v>
      </c>
    </row>
    <row r="11" spans="1:10">
      <c r="A11" s="5"/>
      <c r="B11" s="6" t="s">
        <v>17</v>
      </c>
      <c r="C11" s="7">
        <v>150</v>
      </c>
      <c r="D11" s="8">
        <v>3</v>
      </c>
      <c r="E11" s="9">
        <f>D11*C11</f>
        <v>450</v>
      </c>
    </row>
    <row r="12" spans="1:10">
      <c r="A12" s="5"/>
      <c r="B12" s="6" t="s">
        <v>18</v>
      </c>
      <c r="C12" s="7">
        <v>1050</v>
      </c>
      <c r="D12" s="8">
        <v>2</v>
      </c>
      <c r="E12" s="9">
        <f>D12*C12</f>
        <v>2100</v>
      </c>
    </row>
    <row r="13" spans="1:10">
      <c r="A13" s="5"/>
      <c r="B13" s="6" t="s">
        <v>19</v>
      </c>
      <c r="C13" s="7">
        <v>650</v>
      </c>
      <c r="D13" s="8">
        <v>1</v>
      </c>
      <c r="E13" s="9">
        <v>650</v>
      </c>
    </row>
    <row r="14" spans="1:10" ht="13.5" customHeight="1">
      <c r="A14" s="5"/>
      <c r="B14" s="6" t="s">
        <v>20</v>
      </c>
      <c r="C14" s="11">
        <v>4881</v>
      </c>
      <c r="D14" s="8">
        <v>1</v>
      </c>
      <c r="E14" s="12">
        <f>D14*C14</f>
        <v>4881</v>
      </c>
    </row>
    <row r="15" spans="1:10">
      <c r="A15" s="5"/>
      <c r="B15" s="6" t="s">
        <v>21</v>
      </c>
      <c r="C15" s="7">
        <v>90</v>
      </c>
      <c r="D15" s="8">
        <v>3</v>
      </c>
      <c r="E15" s="9">
        <f>D15*C15</f>
        <v>270</v>
      </c>
    </row>
    <row r="16" spans="1:10">
      <c r="A16" s="13" t="s">
        <v>11</v>
      </c>
      <c r="B16" s="13"/>
      <c r="C16" s="13"/>
      <c r="D16" s="13"/>
      <c r="E16" s="14">
        <f>E7+E8+E9+E10+E11+E12+E13+E14+E15</f>
        <v>14101</v>
      </c>
    </row>
    <row r="17" spans="1:13">
      <c r="A17" s="15" t="s">
        <v>25</v>
      </c>
      <c r="B17" s="6" t="s">
        <v>26</v>
      </c>
      <c r="C17" s="7">
        <v>21.44</v>
      </c>
      <c r="D17" s="8">
        <v>80</v>
      </c>
      <c r="E17" s="9">
        <f>D17*C17</f>
        <v>1715.2</v>
      </c>
    </row>
    <row r="18" spans="1:13">
      <c r="A18" s="15"/>
      <c r="B18" s="6" t="s">
        <v>27</v>
      </c>
      <c r="C18" s="7">
        <v>78.3</v>
      </c>
      <c r="D18" s="8">
        <v>65</v>
      </c>
      <c r="E18" s="9">
        <f t="shared" ref="E18:E23" si="0">D18*C18</f>
        <v>5089.5</v>
      </c>
      <c r="J18" s="1"/>
      <c r="K18" s="1"/>
      <c r="L18" s="1"/>
      <c r="M18" s="1"/>
    </row>
    <row r="19" spans="1:13">
      <c r="A19" s="15"/>
      <c r="B19" s="6" t="s">
        <v>28</v>
      </c>
      <c r="C19" s="7">
        <v>0.18</v>
      </c>
      <c r="D19" s="8">
        <v>250</v>
      </c>
      <c r="E19" s="9">
        <f t="shared" si="0"/>
        <v>45</v>
      </c>
    </row>
    <row r="20" spans="1:13">
      <c r="A20" s="15"/>
      <c r="B20" s="6" t="s">
        <v>29</v>
      </c>
      <c r="C20" s="7">
        <v>0.89</v>
      </c>
      <c r="D20" s="8">
        <v>300</v>
      </c>
      <c r="E20" s="9">
        <f t="shared" si="0"/>
        <v>267</v>
      </c>
    </row>
    <row r="21" spans="1:13">
      <c r="A21" s="15"/>
      <c r="B21" s="6" t="s">
        <v>30</v>
      </c>
      <c r="C21" s="7">
        <v>0.8</v>
      </c>
      <c r="D21" s="8">
        <v>200</v>
      </c>
      <c r="E21" s="9">
        <f t="shared" si="0"/>
        <v>160</v>
      </c>
    </row>
    <row r="22" spans="1:13">
      <c r="A22" s="15"/>
      <c r="B22" s="6" t="s">
        <v>31</v>
      </c>
      <c r="C22" s="7">
        <v>1.03</v>
      </c>
      <c r="D22" s="8">
        <v>150</v>
      </c>
      <c r="E22" s="9">
        <f t="shared" si="0"/>
        <v>154.5</v>
      </c>
    </row>
    <row r="23" spans="1:13">
      <c r="A23" s="15"/>
      <c r="B23" s="6" t="s">
        <v>32</v>
      </c>
      <c r="C23" s="7">
        <v>0.3</v>
      </c>
      <c r="D23" s="8">
        <v>500</v>
      </c>
      <c r="E23" s="9">
        <f t="shared" si="0"/>
        <v>150</v>
      </c>
    </row>
    <row r="24" spans="1:13">
      <c r="A24" s="15"/>
      <c r="B24" s="6" t="s">
        <v>33</v>
      </c>
      <c r="C24" s="16">
        <v>2000</v>
      </c>
      <c r="D24" s="16"/>
      <c r="E24" s="9">
        <v>2000</v>
      </c>
    </row>
    <row r="25" spans="1:13">
      <c r="A25" s="13" t="s">
        <v>11</v>
      </c>
      <c r="B25" s="13"/>
      <c r="C25" s="13"/>
      <c r="D25" s="13"/>
      <c r="E25" s="9">
        <f>E24+E23+E22+E21+E19+E20+E17+E18</f>
        <v>9581.2000000000007</v>
      </c>
    </row>
    <row r="26" spans="1:13">
      <c r="A26" s="17" t="s">
        <v>22</v>
      </c>
      <c r="B26" s="17"/>
      <c r="C26" s="17"/>
      <c r="D26" s="17"/>
      <c r="E26" s="9">
        <v>5000</v>
      </c>
    </row>
    <row r="27" spans="1:13">
      <c r="A27" s="17" t="s">
        <v>23</v>
      </c>
      <c r="B27" s="17"/>
      <c r="C27" s="17"/>
      <c r="D27" s="17"/>
      <c r="E27" s="9">
        <v>1800</v>
      </c>
    </row>
    <row r="28" spans="1:13">
      <c r="A28" s="17" t="s">
        <v>24</v>
      </c>
      <c r="B28" s="17"/>
      <c r="C28" s="17"/>
      <c r="D28" s="17"/>
      <c r="E28" s="9">
        <v>200</v>
      </c>
    </row>
    <row r="29" spans="1:13">
      <c r="A29" s="18" t="s">
        <v>34</v>
      </c>
      <c r="B29" s="18"/>
      <c r="C29" s="18"/>
      <c r="D29" s="18"/>
      <c r="E29" s="19">
        <f>E28+E27+E25+E26+E16+E6</f>
        <v>38814.199999999997</v>
      </c>
    </row>
  </sheetData>
  <mergeCells count="16">
    <mergeCell ref="A28:D28"/>
    <mergeCell ref="A29:D29"/>
    <mergeCell ref="A17:A24"/>
    <mergeCell ref="G4:J4"/>
    <mergeCell ref="C24:D24"/>
    <mergeCell ref="A25:D25"/>
    <mergeCell ref="A26:D26"/>
    <mergeCell ref="A27:D27"/>
    <mergeCell ref="A3:A5"/>
    <mergeCell ref="A6:D6"/>
    <mergeCell ref="J18:M18"/>
    <mergeCell ref="A7:A15"/>
    <mergeCell ref="A1:E1"/>
    <mergeCell ref="A16:D16"/>
    <mergeCell ref="G2:J2"/>
    <mergeCell ref="G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Alumn08</dc:creator>
  <cp:lastModifiedBy>Alumn08</cp:lastModifiedBy>
  <dcterms:created xsi:type="dcterms:W3CDTF">2017-03-23T08:51:05Z</dcterms:created>
  <dcterms:modified xsi:type="dcterms:W3CDTF">2017-04-06T07:55:49Z</dcterms:modified>
</cp:coreProperties>
</file>